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lfuniversity-my.sharepoint.com/personal/hrm_hod_gulfuniversity_edu_bh/Documents/GU/BHRM/AFS Study Plan/"/>
    </mc:Choice>
  </mc:AlternateContent>
  <xr:revisionPtr revIDLastSave="45" documentId="114_{311AA421-64CF-4BF7-8962-68CD8A59F1FE}" xr6:coauthVersionLast="47" xr6:coauthVersionMax="47" xr10:uidLastSave="{8B56DF42-AF88-46AF-A0E3-3F668A327AD4}"/>
  <bookViews>
    <workbookView xWindow="-110" yWindow="-110" windowWidth="19420" windowHeight="10420" xr2:uid="{00000000-000D-0000-FFFF-FFFF00000000}"/>
  </bookViews>
  <sheets>
    <sheet name="BHRM Study Plan" sheetId="5" r:id="rId1"/>
  </sheets>
  <definedNames>
    <definedName name="_Toc521586721">'BHRM Study Plan'!$L$25</definedName>
    <definedName name="_Toc521586723">'BHRM Study Plan'!#REF!</definedName>
    <definedName name="_Toc521586724">'BHRM Study Plan'!#REF!</definedName>
    <definedName name="_Toc521586725">'BHRM Study Plan'!#REF!</definedName>
    <definedName name="_Toc521586726">'BHRM Study Plan'!#REF!</definedName>
    <definedName name="_Toc521586728">'BHRM Study Plan'!$L$42</definedName>
    <definedName name="_Toc521586729">'BHRM Study Plan'!#REF!</definedName>
    <definedName name="_Toc521586731">'BHRM Study Plan'!#REF!</definedName>
    <definedName name="_Toc521586732">'BHRM Study Plan'!#REF!</definedName>
    <definedName name="_Toc521586733">'BHRM Study Plan'!#REF!</definedName>
    <definedName name="_xlnm.Print_Area" localSheetId="0">'BHRM Study Plan'!$B$2:$R$47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" i="5" l="1"/>
  <c r="P38" i="5"/>
  <c r="O38" i="5"/>
  <c r="I38" i="5"/>
  <c r="H38" i="5"/>
  <c r="G38" i="5"/>
  <c r="Q29" i="5"/>
  <c r="P29" i="5"/>
  <c r="O29" i="5"/>
  <c r="I29" i="5"/>
  <c r="H29" i="5"/>
  <c r="G29" i="5"/>
  <c r="Q20" i="5"/>
  <c r="P20" i="5"/>
  <c r="O20" i="5"/>
  <c r="I20" i="5"/>
  <c r="H20" i="5"/>
  <c r="G20" i="5"/>
  <c r="Q10" i="5"/>
  <c r="P10" i="5"/>
  <c r="O10" i="5"/>
  <c r="I10" i="5"/>
  <c r="H10" i="5"/>
  <c r="G10" i="5"/>
  <c r="G4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Abdellah BELHADIA</author>
  </authors>
  <commentList>
    <comment ref="M34" authorId="0" shapeId="0" xr:uid="{00000000-0006-0000-0000-000001000000}">
      <text>
        <r>
          <rPr>
            <sz val="11"/>
            <color rgb="FF000000"/>
            <rFont val="Calibri"/>
            <family val="2"/>
          </rPr>
          <t>Abdellah BELHADIA:</t>
        </r>
        <r>
          <rPr>
            <sz val="8"/>
            <color rgb="FF000000"/>
            <rFont val="Times New Roman"/>
            <family val="1"/>
          </rPr>
          <t xml:space="preserve">
</t>
        </r>
        <r>
          <rPr>
            <sz val="8"/>
            <color rgb="FF000000"/>
            <rFont val="Times New Roman"/>
            <family val="1"/>
          </rPr>
          <t>opportunity where the students of acc and hrm and both will engage in a common project where theuy play diffirent roles .</t>
        </r>
      </text>
    </comment>
  </commentList>
</comments>
</file>

<file path=xl/sharedStrings.xml><?xml version="1.0" encoding="utf-8"?>
<sst xmlns="http://schemas.openxmlformats.org/spreadsheetml/2006/main" count="285" uniqueCount="163">
  <si>
    <t xml:space="preserve">History and Culture of Bahrain </t>
  </si>
  <si>
    <t>Cr.H.</t>
  </si>
  <si>
    <t>Lec</t>
  </si>
  <si>
    <t>Lab</t>
  </si>
  <si>
    <t>Code</t>
  </si>
  <si>
    <t>Title</t>
  </si>
  <si>
    <t>Advanced English Skills</t>
  </si>
  <si>
    <t>Sustainability</t>
  </si>
  <si>
    <t xml:space="preserve"> Internship 1</t>
  </si>
  <si>
    <t>Total</t>
  </si>
  <si>
    <t>1st Semester</t>
  </si>
  <si>
    <t>3rd Semester</t>
  </si>
  <si>
    <t>5th Semester</t>
  </si>
  <si>
    <t>7th Semester</t>
  </si>
  <si>
    <t>2nd Semester</t>
  </si>
  <si>
    <t>4th Semester</t>
  </si>
  <si>
    <t>6th Semester</t>
  </si>
  <si>
    <t>8th Semester</t>
  </si>
  <si>
    <t>Pre-Req.</t>
  </si>
  <si>
    <t>HST201</t>
  </si>
  <si>
    <t>SUS301</t>
  </si>
  <si>
    <t xml:space="preserve">Internship II </t>
  </si>
  <si>
    <t>-</t>
  </si>
  <si>
    <t>Lec.</t>
  </si>
  <si>
    <t xml:space="preserve">Total </t>
  </si>
  <si>
    <t>ADM301</t>
  </si>
  <si>
    <t>S.S</t>
  </si>
  <si>
    <t>Year one</t>
  </si>
  <si>
    <t>Year Two</t>
  </si>
  <si>
    <t>Year Three</t>
  </si>
  <si>
    <t>Year Four</t>
  </si>
  <si>
    <t>100 working hours in a workplace</t>
  </si>
  <si>
    <t>200 working hours in a workplace</t>
  </si>
  <si>
    <t>Sport and Activities</t>
  </si>
  <si>
    <t>LAW453</t>
  </si>
  <si>
    <t xml:space="preserve">Arabic Language  </t>
  </si>
  <si>
    <t xml:space="preserve">According to the course </t>
  </si>
  <si>
    <t>SPAC141</t>
  </si>
  <si>
    <t xml:space="preserve">100 hours of activities </t>
  </si>
  <si>
    <t>Achieving 40% Cr.Hr</t>
  </si>
  <si>
    <t>XXXX4XX</t>
  </si>
  <si>
    <t>BUSS101</t>
  </si>
  <si>
    <t>Introduction to  Business</t>
  </si>
  <si>
    <t>Mathematics for Business</t>
  </si>
  <si>
    <t>BUSS111</t>
  </si>
  <si>
    <t>Micro Economics</t>
  </si>
  <si>
    <t xml:space="preserve">Digital Skills in Business </t>
  </si>
  <si>
    <t xml:space="preserve">Principles of Financial Accounting </t>
  </si>
  <si>
    <t>BUSS102</t>
  </si>
  <si>
    <t xml:space="preserve">Principles of Management </t>
  </si>
  <si>
    <t>Business Statistics</t>
  </si>
  <si>
    <t>BUSS261</t>
  </si>
  <si>
    <t>Research Methods for Business</t>
  </si>
  <si>
    <t>Macro Economics</t>
  </si>
  <si>
    <t>BUSS221</t>
  </si>
  <si>
    <t>Principles of Marketing</t>
  </si>
  <si>
    <t>BUSS201</t>
  </si>
  <si>
    <t>Business Law</t>
  </si>
  <si>
    <t>Financial Management</t>
  </si>
  <si>
    <t>Diversity at Workplace</t>
  </si>
  <si>
    <t>BUSS321</t>
  </si>
  <si>
    <t>ELECTIVE 1: Level III</t>
  </si>
  <si>
    <t xml:space="preserve">                            College of Administrative and Financial Sciences
                                 Department of Administrative Sciences</t>
  </si>
  <si>
    <t>Introduction to Psychology</t>
  </si>
  <si>
    <t>Human Resource Management</t>
  </si>
  <si>
    <t>Business Ethics</t>
  </si>
  <si>
    <t>Organizational Psychology</t>
  </si>
  <si>
    <t>BUSS203</t>
  </si>
  <si>
    <t>Leadership &amp; Managerial Communication</t>
  </si>
  <si>
    <t>HRMN331</t>
  </si>
  <si>
    <t>Talent Planning &amp; Recruitment</t>
  </si>
  <si>
    <t>LAWL352</t>
  </si>
  <si>
    <t>Human Resources Information System</t>
  </si>
  <si>
    <t>Human Resources Training and Development</t>
  </si>
  <si>
    <t>HR Guidance &amp; Counselling</t>
  </si>
  <si>
    <t>ELECTIVE 2: Level III</t>
  </si>
  <si>
    <t>Contemporary Issues in HRM</t>
  </si>
  <si>
    <t>Employee Engagement</t>
  </si>
  <si>
    <t>Strategic HRM</t>
  </si>
  <si>
    <t>Occupational Health &amp; Safety</t>
  </si>
  <si>
    <t>ELECTIVE 3: Level IV</t>
  </si>
  <si>
    <t>Integrated Business Application</t>
  </si>
  <si>
    <t>Human Rights</t>
  </si>
  <si>
    <t>Graduation Project</t>
  </si>
  <si>
    <t>ELECTIVE 4: Level IV</t>
  </si>
  <si>
    <t>Comparative Labor Relations</t>
  </si>
  <si>
    <t>Conflict &amp; Negotiation Management</t>
  </si>
  <si>
    <t>Corporate Social Responsibility</t>
  </si>
  <si>
    <t>Emotional Intelligence</t>
  </si>
  <si>
    <t>Organization Design &amp; Development</t>
  </si>
  <si>
    <t>Small Business Management</t>
  </si>
  <si>
    <t>Human Resources Risk Management</t>
  </si>
  <si>
    <t>Knowledge Management</t>
  </si>
  <si>
    <t>Enhancing Employability in HRM</t>
  </si>
  <si>
    <t>Human Resources Service Delivery</t>
  </si>
  <si>
    <t>HRMN443</t>
  </si>
  <si>
    <t xml:space="preserve"> Managerial Accounting</t>
  </si>
  <si>
    <t>MTHS181</t>
  </si>
  <si>
    <t>BUSS131</t>
  </si>
  <si>
    <t>ACCO141</t>
  </si>
  <si>
    <t>MTHS182</t>
  </si>
  <si>
    <t>FINC251</t>
  </si>
  <si>
    <t>HRMN241</t>
  </si>
  <si>
    <t>HRMN251</t>
  </si>
  <si>
    <t>BUSS242</t>
  </si>
  <si>
    <t>HRMN352</t>
  </si>
  <si>
    <t>BUSS341</t>
  </si>
  <si>
    <t>International Human Resource Management</t>
  </si>
  <si>
    <t>HRMN353</t>
  </si>
  <si>
    <t>HRMN354</t>
  </si>
  <si>
    <t>HRMN456</t>
  </si>
  <si>
    <t>HRMN457</t>
  </si>
  <si>
    <t>HRMN458</t>
  </si>
  <si>
    <t>HRMN481</t>
  </si>
  <si>
    <t>HRMN356</t>
  </si>
  <si>
    <t>BUSS211</t>
  </si>
  <si>
    <t>BUSS202</t>
  </si>
  <si>
    <t>HRMN351</t>
  </si>
  <si>
    <t>HRM252</t>
  </si>
  <si>
    <t>HRM 355</t>
  </si>
  <si>
    <t>HRMN451</t>
  </si>
  <si>
    <t>HRMN452</t>
  </si>
  <si>
    <t>HRMN453</t>
  </si>
  <si>
    <t>HRMN454</t>
  </si>
  <si>
    <t>HRMN455</t>
  </si>
  <si>
    <t>BUSS431</t>
  </si>
  <si>
    <t>BUSS301</t>
  </si>
  <si>
    <t>BUSS322</t>
  </si>
  <si>
    <t>XXXX3XX</t>
  </si>
  <si>
    <t>Compensation and Benefit system</t>
  </si>
  <si>
    <t xml:space="preserve">   - </t>
  </si>
  <si>
    <t xml:space="preserve">     HRMN 251</t>
  </si>
  <si>
    <t>CR.H</t>
  </si>
  <si>
    <t xml:space="preserve">            - </t>
  </si>
  <si>
    <t>Practical</t>
  </si>
  <si>
    <t>ACCO241</t>
  </si>
  <si>
    <t>HRM252+ 
Achieving 60% Cr.Hr</t>
  </si>
  <si>
    <t>BUSS102, HRMN241</t>
  </si>
  <si>
    <t>HRMN459</t>
  </si>
  <si>
    <t>Managing Performance in Organization</t>
  </si>
  <si>
    <t>Bahrain Labor Law</t>
  </si>
  <si>
    <t>NQF Level</t>
  </si>
  <si>
    <t>HRMN338</t>
  </si>
  <si>
    <t>HRMN444</t>
  </si>
  <si>
    <t>Outcomes Metrics and Measurement of HR</t>
  </si>
  <si>
    <t>ENGL120</t>
  </si>
  <si>
    <t>BUSS302</t>
  </si>
  <si>
    <t>BUSS303</t>
  </si>
  <si>
    <t>Supply Chain Management</t>
  </si>
  <si>
    <t xml:space="preserve">Production &amp; Operation Management </t>
  </si>
  <si>
    <t>ENGL118</t>
  </si>
  <si>
    <t>ENGL119</t>
  </si>
  <si>
    <t>ARB102</t>
  </si>
  <si>
    <t xml:space="preserve">English  for Effective communication </t>
  </si>
  <si>
    <t xml:space="preserve">Innovation  and Entrepreneurship  </t>
  </si>
  <si>
    <t>Study Plan of Bachelor in Human Resourses Management Programme 2020-2021</t>
  </si>
  <si>
    <t>ENGL119, MTHS182</t>
  </si>
  <si>
    <t>HRMN251 &amp; BUSS131</t>
  </si>
  <si>
    <t>ACCO141 + MTHS182</t>
  </si>
  <si>
    <t>HRMN251 + BUSS261</t>
  </si>
  <si>
    <t xml:space="preserve">Electives </t>
  </si>
  <si>
    <t>85% of Cr.H + HRMN451</t>
  </si>
  <si>
    <t>English for Report Writing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</si>
</sst>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Times New Roman"/>
      <family val="1"/>
    </font>
    <font>
      <sz val="8"/>
      <name val="Calibri"/>
      <family val="2"/>
      <scheme val="minor"/>
    </font>
    <font>
      <b/>
      <sz val="22"/>
      <color theme="1"/>
      <name val="Palatino Linotype"/>
      <family val="1"/>
    </font>
    <font>
      <b/>
      <sz val="22"/>
      <color theme="4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 readingOrder="2"/>
    </xf>
    <xf numFmtId="0" fontId="6" fillId="4" borderId="9" xfId="0" applyFont="1" applyFill="1" applyBorder="1" applyAlignment="1">
      <alignment horizontal="center" vertical="center" textRotation="90" wrapText="1"/>
    </xf>
    <xf numFmtId="0" fontId="7" fillId="6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textRotation="90" wrapText="1"/>
    </xf>
    <xf numFmtId="0" fontId="6" fillId="6" borderId="9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7" fillId="4" borderId="9" xfId="0" applyFont="1" applyFill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textRotation="90" wrapText="1"/>
    </xf>
    <xf numFmtId="0" fontId="6" fillId="7" borderId="8" xfId="0" applyFont="1" applyFill="1" applyBorder="1" applyAlignment="1">
      <alignment horizontal="center" vertical="center" textRotation="90" wrapText="1"/>
    </xf>
    <xf numFmtId="0" fontId="6" fillId="7" borderId="13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7" borderId="12" xfId="0" applyFont="1" applyFill="1" applyBorder="1" applyAlignment="1">
      <alignment horizontal="center" vertical="center" textRotation="90" wrapText="1"/>
    </xf>
    <xf numFmtId="0" fontId="6" fillId="7" borderId="11" xfId="0" applyFont="1" applyFill="1" applyBorder="1" applyAlignment="1">
      <alignment horizontal="center" vertical="center" textRotation="90" wrapText="1"/>
    </xf>
    <xf numFmtId="0" fontId="6" fillId="6" borderId="9" xfId="0" applyFont="1" applyFill="1" applyBorder="1" applyAlignment="1">
      <alignment horizontal="center" vertical="center" textRotation="90" wrapText="1"/>
    </xf>
    <xf numFmtId="0" fontId="6" fillId="4" borderId="9" xfId="0" applyFont="1" applyFill="1" applyBorder="1" applyAlignment="1">
      <alignment horizontal="center" vertical="center" textRotation="90" wrapText="1"/>
    </xf>
    <xf numFmtId="0" fontId="7" fillId="4" borderId="9" xfId="0" applyFont="1" applyFill="1" applyBorder="1" applyAlignment="1">
      <alignment horizontal="center" vertical="center" textRotation="90" wrapText="1"/>
    </xf>
    <xf numFmtId="0" fontId="7" fillId="6" borderId="9" xfId="0" applyFont="1" applyFill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6" fillId="7" borderId="9" xfId="0" applyFont="1" applyFill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6" borderId="9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center" vertical="center" textRotation="90" wrapText="1"/>
    </xf>
    <xf numFmtId="0" fontId="7" fillId="5" borderId="9" xfId="0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1</xdr:row>
      <xdr:rowOff>67235</xdr:rowOff>
    </xdr:from>
    <xdr:to>
      <xdr:col>4</xdr:col>
      <xdr:colOff>488043</xdr:colOff>
      <xdr:row>1</xdr:row>
      <xdr:rowOff>846818</xdr:rowOff>
    </xdr:to>
    <xdr:pic>
      <xdr:nvPicPr>
        <xdr:cNvPr id="2" name="Picture 1" descr="logohd">
          <a:extLst>
            <a:ext uri="{FF2B5EF4-FFF2-40B4-BE49-F238E27FC236}">
              <a16:creationId xmlns:a16="http://schemas.microsoft.com/office/drawing/2014/main" id="{E134664B-8BEC-4108-97FB-69FBB4703E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965" y="251385"/>
          <a:ext cx="2435786" cy="77731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tabSelected="1" view="pageBreakPreview" topLeftCell="A4" zoomScale="50" zoomScaleNormal="60" zoomScaleSheetLayoutView="50" workbookViewId="0">
      <selection activeCell="D5" sqref="D5:E9"/>
    </sheetView>
  </sheetViews>
  <sheetFormatPr defaultColWidth="8.81640625" defaultRowHeight="31.5" x14ac:dyDescent="0.35"/>
  <cols>
    <col min="1" max="1" width="3.81640625" style="1" customWidth="1"/>
    <col min="2" max="3" width="4.7265625" style="1" customWidth="1"/>
    <col min="4" max="4" width="20.81640625" style="2" customWidth="1"/>
    <col min="5" max="5" width="68.26953125" style="1" bestFit="1" customWidth="1"/>
    <col min="6" max="6" width="26.453125" style="2" customWidth="1"/>
    <col min="7" max="7" width="7.26953125" style="2" customWidth="1"/>
    <col min="8" max="8" width="6.1796875" style="2" customWidth="1"/>
    <col min="9" max="9" width="12.7265625" style="2" customWidth="1"/>
    <col min="10" max="10" width="11.1796875" style="2" customWidth="1"/>
    <col min="11" max="11" width="4.7265625" style="1" customWidth="1"/>
    <col min="12" max="12" width="18.1796875" style="2" customWidth="1"/>
    <col min="13" max="13" width="65.54296875" style="1" bestFit="1" customWidth="1"/>
    <col min="14" max="14" width="26.26953125" style="2" customWidth="1"/>
    <col min="15" max="15" width="7.26953125" style="2" customWidth="1"/>
    <col min="16" max="16" width="10.26953125" style="2" customWidth="1"/>
    <col min="17" max="17" width="14.1796875" style="2" customWidth="1"/>
    <col min="18" max="18" width="14.81640625" style="56" customWidth="1"/>
    <col min="19" max="19" width="3.7265625" style="1" customWidth="1"/>
    <col min="20" max="20" width="2.453125" style="1" customWidth="1"/>
    <col min="21" max="16384" width="8.81640625" style="1"/>
  </cols>
  <sheetData>
    <row r="1" spans="1:19" x14ac:dyDescent="0.35">
      <c r="R1" s="3"/>
    </row>
    <row r="2" spans="1:19" ht="71.25" customHeight="1" thickBot="1" x14ac:dyDescent="0.4">
      <c r="A2" s="95"/>
      <c r="B2" s="58" t="s">
        <v>62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  <c r="S2" s="93"/>
    </row>
    <row r="3" spans="1:19" ht="51.75" customHeight="1" thickTop="1" thickBot="1" x14ac:dyDescent="0.4">
      <c r="A3" s="95"/>
      <c r="B3" s="60" t="s">
        <v>155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2"/>
      <c r="S3" s="93"/>
    </row>
    <row r="4" spans="1:19" ht="63.5" customHeight="1" thickTop="1" thickBot="1" x14ac:dyDescent="0.4">
      <c r="A4" s="95"/>
      <c r="B4" s="94" t="s">
        <v>27</v>
      </c>
      <c r="C4" s="94" t="s">
        <v>10</v>
      </c>
      <c r="D4" s="4" t="s">
        <v>4</v>
      </c>
      <c r="E4" s="4" t="s">
        <v>5</v>
      </c>
      <c r="F4" s="4" t="s">
        <v>18</v>
      </c>
      <c r="G4" s="4" t="s">
        <v>1</v>
      </c>
      <c r="H4" s="4" t="s">
        <v>2</v>
      </c>
      <c r="I4" s="4" t="s">
        <v>134</v>
      </c>
      <c r="J4" s="4" t="s">
        <v>141</v>
      </c>
      <c r="K4" s="100" t="s">
        <v>14</v>
      </c>
      <c r="L4" s="4" t="s">
        <v>4</v>
      </c>
      <c r="M4" s="4" t="s">
        <v>5</v>
      </c>
      <c r="N4" s="4" t="s">
        <v>18</v>
      </c>
      <c r="O4" s="4" t="s">
        <v>1</v>
      </c>
      <c r="P4" s="4" t="s">
        <v>2</v>
      </c>
      <c r="Q4" s="4" t="s">
        <v>134</v>
      </c>
      <c r="R4" s="4" t="s">
        <v>141</v>
      </c>
      <c r="S4" s="93"/>
    </row>
    <row r="5" spans="1:19" ht="32.5" thickTop="1" thickBot="1" x14ac:dyDescent="0.4">
      <c r="A5" s="95"/>
      <c r="B5" s="94"/>
      <c r="C5" s="94"/>
      <c r="D5" s="5" t="s">
        <v>41</v>
      </c>
      <c r="E5" s="6" t="s">
        <v>42</v>
      </c>
      <c r="F5" s="7"/>
      <c r="G5" s="7">
        <v>3</v>
      </c>
      <c r="H5" s="7">
        <v>3</v>
      </c>
      <c r="I5" s="7">
        <v>0</v>
      </c>
      <c r="J5" s="7">
        <v>5</v>
      </c>
      <c r="K5" s="100"/>
      <c r="L5" s="8" t="s">
        <v>98</v>
      </c>
      <c r="M5" s="9" t="s">
        <v>46</v>
      </c>
      <c r="N5" s="10" t="s">
        <v>22</v>
      </c>
      <c r="O5" s="7">
        <v>2</v>
      </c>
      <c r="P5" s="7">
        <v>1</v>
      </c>
      <c r="Q5" s="7">
        <v>2</v>
      </c>
      <c r="R5" s="7">
        <v>5</v>
      </c>
      <c r="S5" s="93"/>
    </row>
    <row r="6" spans="1:19" ht="32.5" thickTop="1" thickBot="1" x14ac:dyDescent="0.4">
      <c r="A6" s="95"/>
      <c r="B6" s="94"/>
      <c r="C6" s="94"/>
      <c r="D6" s="8" t="s">
        <v>97</v>
      </c>
      <c r="E6" s="9" t="s">
        <v>43</v>
      </c>
      <c r="F6" s="7" t="s">
        <v>22</v>
      </c>
      <c r="G6" s="7">
        <v>3</v>
      </c>
      <c r="H6" s="7">
        <v>3</v>
      </c>
      <c r="I6" s="7">
        <v>0</v>
      </c>
      <c r="J6" s="7">
        <v>5</v>
      </c>
      <c r="K6" s="100"/>
      <c r="L6" s="8" t="s">
        <v>99</v>
      </c>
      <c r="M6" s="11" t="s">
        <v>47</v>
      </c>
      <c r="N6" s="10" t="s">
        <v>22</v>
      </c>
      <c r="O6" s="7">
        <v>3</v>
      </c>
      <c r="P6" s="7">
        <v>2</v>
      </c>
      <c r="Q6" s="7">
        <v>2</v>
      </c>
      <c r="R6" s="7">
        <v>5</v>
      </c>
      <c r="S6" s="93"/>
    </row>
    <row r="7" spans="1:19" ht="32.5" thickTop="1" thickBot="1" x14ac:dyDescent="0.4">
      <c r="A7" s="95"/>
      <c r="B7" s="94"/>
      <c r="C7" s="94"/>
      <c r="D7" s="8" t="s">
        <v>44</v>
      </c>
      <c r="E7" s="6" t="s">
        <v>45</v>
      </c>
      <c r="F7" s="5" t="s">
        <v>22</v>
      </c>
      <c r="G7" s="7">
        <v>2</v>
      </c>
      <c r="H7" s="7">
        <v>3</v>
      </c>
      <c r="I7" s="7">
        <v>0</v>
      </c>
      <c r="J7" s="7">
        <v>5</v>
      </c>
      <c r="K7" s="100"/>
      <c r="L7" s="8" t="s">
        <v>48</v>
      </c>
      <c r="M7" s="11" t="s">
        <v>49</v>
      </c>
      <c r="N7" s="12" t="s">
        <v>41</v>
      </c>
      <c r="O7" s="7">
        <v>3</v>
      </c>
      <c r="P7" s="7">
        <v>3</v>
      </c>
      <c r="Q7" s="7">
        <v>0</v>
      </c>
      <c r="R7" s="7">
        <v>5</v>
      </c>
      <c r="S7" s="93"/>
    </row>
    <row r="8" spans="1:19" ht="32.5" thickTop="1" thickBot="1" x14ac:dyDescent="0.4">
      <c r="A8" s="95"/>
      <c r="B8" s="94"/>
      <c r="C8" s="94"/>
      <c r="D8" s="7" t="s">
        <v>152</v>
      </c>
      <c r="E8" s="13" t="s">
        <v>35</v>
      </c>
      <c r="F8" s="7" t="s">
        <v>22</v>
      </c>
      <c r="G8" s="7">
        <v>3</v>
      </c>
      <c r="H8" s="7">
        <v>1</v>
      </c>
      <c r="I8" s="7">
        <v>2</v>
      </c>
      <c r="J8" s="7">
        <v>5</v>
      </c>
      <c r="K8" s="100"/>
      <c r="L8" s="8" t="s">
        <v>100</v>
      </c>
      <c r="M8" s="14" t="s">
        <v>50</v>
      </c>
      <c r="N8" s="10" t="s">
        <v>97</v>
      </c>
      <c r="O8" s="7">
        <v>3</v>
      </c>
      <c r="P8" s="7">
        <v>2</v>
      </c>
      <c r="Q8" s="7">
        <v>2</v>
      </c>
      <c r="R8" s="7">
        <v>6</v>
      </c>
      <c r="S8" s="93"/>
    </row>
    <row r="9" spans="1:19" ht="58" thickTop="1" thickBot="1" x14ac:dyDescent="0.4">
      <c r="A9" s="95"/>
      <c r="B9" s="94"/>
      <c r="C9" s="94"/>
      <c r="D9" s="7" t="s">
        <v>150</v>
      </c>
      <c r="E9" s="13" t="s">
        <v>153</v>
      </c>
      <c r="F9" s="7" t="s">
        <v>22</v>
      </c>
      <c r="G9" s="7">
        <v>3</v>
      </c>
      <c r="H9" s="7">
        <v>2</v>
      </c>
      <c r="I9" s="7">
        <v>2</v>
      </c>
      <c r="J9" s="7">
        <v>5</v>
      </c>
      <c r="K9" s="100"/>
      <c r="L9" s="7" t="s">
        <v>151</v>
      </c>
      <c r="M9" s="15" t="s">
        <v>162</v>
      </c>
      <c r="N9" s="16" t="s">
        <v>150</v>
      </c>
      <c r="O9" s="7">
        <v>3</v>
      </c>
      <c r="P9" s="7">
        <v>2</v>
      </c>
      <c r="Q9" s="7">
        <v>2</v>
      </c>
      <c r="R9" s="7">
        <v>5</v>
      </c>
      <c r="S9" s="93"/>
    </row>
    <row r="10" spans="1:19" ht="32.5" thickTop="1" thickBot="1" x14ac:dyDescent="0.4">
      <c r="A10" s="95"/>
      <c r="B10" s="94"/>
      <c r="C10" s="94"/>
      <c r="D10" s="101" t="s">
        <v>9</v>
      </c>
      <c r="E10" s="101"/>
      <c r="F10" s="101"/>
      <c r="G10" s="4">
        <f>SUM(G5:G9)</f>
        <v>14</v>
      </c>
      <c r="H10" s="4">
        <f>SUM(H5:H9)</f>
        <v>12</v>
      </c>
      <c r="I10" s="4">
        <f>SUM(I5:I9)</f>
        <v>4</v>
      </c>
      <c r="J10" s="4"/>
      <c r="K10" s="100"/>
      <c r="L10" s="101" t="s">
        <v>9</v>
      </c>
      <c r="M10" s="101"/>
      <c r="N10" s="101"/>
      <c r="O10" s="4">
        <f>SUM(O5:O9)</f>
        <v>14</v>
      </c>
      <c r="P10" s="4">
        <f>SUM(P5:P9)</f>
        <v>10</v>
      </c>
      <c r="Q10" s="4">
        <f>SUM(Q5:Q9)</f>
        <v>8</v>
      </c>
      <c r="R10" s="4"/>
      <c r="S10" s="93"/>
    </row>
    <row r="11" spans="1:19" ht="35.5" thickTop="1" thickBot="1" x14ac:dyDescent="0.4">
      <c r="A11" s="95"/>
      <c r="B11" s="63"/>
      <c r="C11" s="64"/>
      <c r="D11" s="64"/>
      <c r="E11" s="64"/>
      <c r="F11" s="64"/>
      <c r="G11" s="64"/>
      <c r="H11" s="64"/>
      <c r="I11" s="64"/>
      <c r="J11" s="65"/>
      <c r="K11" s="17" t="s">
        <v>26</v>
      </c>
      <c r="L11" s="18" t="s">
        <v>37</v>
      </c>
      <c r="M11" s="19" t="s">
        <v>33</v>
      </c>
      <c r="N11" s="18" t="s">
        <v>22</v>
      </c>
      <c r="O11" s="18">
        <v>2</v>
      </c>
      <c r="P11" s="74" t="s">
        <v>38</v>
      </c>
      <c r="Q11" s="74"/>
      <c r="R11" s="18">
        <v>5</v>
      </c>
      <c r="S11" s="93"/>
    </row>
    <row r="12" spans="1:19" ht="65" customHeight="1" thickTop="1" thickBot="1" x14ac:dyDescent="0.4">
      <c r="A12" s="95"/>
      <c r="B12" s="82" t="s">
        <v>28</v>
      </c>
      <c r="C12" s="82" t="s">
        <v>11</v>
      </c>
      <c r="D12" s="20" t="s">
        <v>4</v>
      </c>
      <c r="E12" s="20" t="s">
        <v>5</v>
      </c>
      <c r="F12" s="20" t="s">
        <v>18</v>
      </c>
      <c r="G12" s="20" t="s">
        <v>1</v>
      </c>
      <c r="H12" s="20" t="s">
        <v>2</v>
      </c>
      <c r="I12" s="20" t="s">
        <v>134</v>
      </c>
      <c r="J12" s="20" t="s">
        <v>141</v>
      </c>
      <c r="K12" s="83" t="s">
        <v>15</v>
      </c>
      <c r="L12" s="20" t="s">
        <v>4</v>
      </c>
      <c r="M12" s="20" t="s">
        <v>5</v>
      </c>
      <c r="N12" s="20" t="s">
        <v>18</v>
      </c>
      <c r="O12" s="20" t="s">
        <v>1</v>
      </c>
      <c r="P12" s="20" t="s">
        <v>2</v>
      </c>
      <c r="Q12" s="20" t="s">
        <v>134</v>
      </c>
      <c r="R12" s="20" t="s">
        <v>141</v>
      </c>
      <c r="S12" s="93"/>
    </row>
    <row r="13" spans="1:19" ht="58" thickTop="1" thickBot="1" x14ac:dyDescent="0.4">
      <c r="A13" s="95"/>
      <c r="B13" s="82"/>
      <c r="C13" s="82"/>
      <c r="D13" s="18" t="s">
        <v>51</v>
      </c>
      <c r="E13" s="21" t="s">
        <v>52</v>
      </c>
      <c r="F13" s="16" t="s">
        <v>156</v>
      </c>
      <c r="G13" s="22">
        <v>3</v>
      </c>
      <c r="H13" s="18">
        <v>2</v>
      </c>
      <c r="I13" s="18">
        <v>2</v>
      </c>
      <c r="J13" s="18">
        <v>6</v>
      </c>
      <c r="K13" s="83"/>
      <c r="L13" s="23" t="s">
        <v>56</v>
      </c>
      <c r="M13" s="24" t="s">
        <v>65</v>
      </c>
      <c r="N13" s="25" t="s">
        <v>48</v>
      </c>
      <c r="O13" s="26">
        <v>2</v>
      </c>
      <c r="P13" s="18">
        <v>2</v>
      </c>
      <c r="Q13" s="18">
        <v>0</v>
      </c>
      <c r="R13" s="18">
        <v>6</v>
      </c>
      <c r="S13" s="93"/>
    </row>
    <row r="14" spans="1:19" ht="32.5" thickTop="1" thickBot="1" x14ac:dyDescent="0.4">
      <c r="A14" s="95"/>
      <c r="B14" s="82"/>
      <c r="C14" s="82"/>
      <c r="D14" s="18" t="s">
        <v>115</v>
      </c>
      <c r="E14" s="21" t="s">
        <v>53</v>
      </c>
      <c r="F14" s="27" t="s">
        <v>44</v>
      </c>
      <c r="G14" s="22">
        <v>3</v>
      </c>
      <c r="H14" s="18">
        <v>3</v>
      </c>
      <c r="I14" s="18">
        <v>0</v>
      </c>
      <c r="J14" s="18">
        <v>6</v>
      </c>
      <c r="K14" s="83"/>
      <c r="L14" s="26" t="s">
        <v>104</v>
      </c>
      <c r="M14" s="24" t="s">
        <v>66</v>
      </c>
      <c r="N14" s="28" t="s">
        <v>137</v>
      </c>
      <c r="O14" s="26">
        <v>3</v>
      </c>
      <c r="P14" s="18">
        <v>3</v>
      </c>
      <c r="Q14" s="18">
        <v>0</v>
      </c>
      <c r="R14" s="18">
        <v>7</v>
      </c>
      <c r="S14" s="93"/>
    </row>
    <row r="15" spans="1:19" ht="58" thickTop="1" thickBot="1" x14ac:dyDescent="0.4">
      <c r="A15" s="95"/>
      <c r="B15" s="82"/>
      <c r="C15" s="82"/>
      <c r="D15" s="18" t="s">
        <v>54</v>
      </c>
      <c r="E15" s="21" t="s">
        <v>55</v>
      </c>
      <c r="F15" s="27" t="s">
        <v>41</v>
      </c>
      <c r="G15" s="18">
        <v>3</v>
      </c>
      <c r="H15" s="18">
        <v>3</v>
      </c>
      <c r="I15" s="18">
        <v>0</v>
      </c>
      <c r="J15" s="29">
        <v>6</v>
      </c>
      <c r="K15" s="83"/>
      <c r="L15" s="30" t="s">
        <v>101</v>
      </c>
      <c r="M15" s="31" t="s">
        <v>58</v>
      </c>
      <c r="N15" s="25" t="s">
        <v>158</v>
      </c>
      <c r="O15" s="26">
        <v>3</v>
      </c>
      <c r="P15" s="18">
        <v>3</v>
      </c>
      <c r="Q15" s="18">
        <v>0</v>
      </c>
      <c r="R15" s="18">
        <v>6</v>
      </c>
      <c r="S15" s="93"/>
    </row>
    <row r="16" spans="1:19" ht="32.5" thickTop="1" thickBot="1" x14ac:dyDescent="0.4">
      <c r="A16" s="95"/>
      <c r="B16" s="82"/>
      <c r="C16" s="82"/>
      <c r="D16" s="23" t="s">
        <v>102</v>
      </c>
      <c r="E16" s="24" t="s">
        <v>63</v>
      </c>
      <c r="F16" s="28" t="s">
        <v>130</v>
      </c>
      <c r="G16" s="18">
        <v>2</v>
      </c>
      <c r="H16" s="18">
        <v>2</v>
      </c>
      <c r="I16" s="18">
        <v>0</v>
      </c>
      <c r="J16" s="18">
        <v>6</v>
      </c>
      <c r="K16" s="83"/>
      <c r="L16" s="26" t="s">
        <v>67</v>
      </c>
      <c r="M16" s="24" t="s">
        <v>68</v>
      </c>
      <c r="N16" s="28" t="s">
        <v>48</v>
      </c>
      <c r="O16" s="26">
        <v>2</v>
      </c>
      <c r="P16" s="18">
        <v>3</v>
      </c>
      <c r="Q16" s="18">
        <v>0</v>
      </c>
      <c r="R16" s="18">
        <v>6</v>
      </c>
      <c r="S16" s="93"/>
    </row>
    <row r="17" spans="1:19" ht="32.5" thickTop="1" thickBot="1" x14ac:dyDescent="0.4">
      <c r="A17" s="95"/>
      <c r="B17" s="82"/>
      <c r="C17" s="82"/>
      <c r="D17" s="23" t="s">
        <v>103</v>
      </c>
      <c r="E17" s="24" t="s">
        <v>64</v>
      </c>
      <c r="F17" s="28" t="s">
        <v>48</v>
      </c>
      <c r="G17" s="18">
        <v>3</v>
      </c>
      <c r="H17" s="18">
        <v>3</v>
      </c>
      <c r="I17" s="18">
        <v>0</v>
      </c>
      <c r="J17" s="18">
        <v>6</v>
      </c>
      <c r="K17" s="83"/>
      <c r="L17" s="23" t="s">
        <v>135</v>
      </c>
      <c r="M17" s="24" t="s">
        <v>96</v>
      </c>
      <c r="N17" s="25" t="s">
        <v>99</v>
      </c>
      <c r="O17" s="26">
        <v>3</v>
      </c>
      <c r="P17" s="18">
        <v>2</v>
      </c>
      <c r="Q17" s="18">
        <v>2</v>
      </c>
      <c r="R17" s="18">
        <v>6</v>
      </c>
      <c r="S17" s="93"/>
    </row>
    <row r="18" spans="1:19" ht="32.5" thickTop="1" thickBot="1" x14ac:dyDescent="0.4">
      <c r="A18" s="95"/>
      <c r="B18" s="82"/>
      <c r="C18" s="82"/>
      <c r="D18" s="18" t="s">
        <v>145</v>
      </c>
      <c r="E18" s="31" t="s">
        <v>6</v>
      </c>
      <c r="F18" s="16" t="s">
        <v>151</v>
      </c>
      <c r="G18" s="18">
        <v>3</v>
      </c>
      <c r="H18" s="18">
        <v>2</v>
      </c>
      <c r="I18" s="18">
        <v>2</v>
      </c>
      <c r="J18" s="18">
        <v>6</v>
      </c>
      <c r="K18" s="83"/>
      <c r="L18" s="30" t="s">
        <v>116</v>
      </c>
      <c r="M18" s="32" t="s">
        <v>57</v>
      </c>
      <c r="N18" s="25" t="s">
        <v>41</v>
      </c>
      <c r="O18" s="26">
        <v>2</v>
      </c>
      <c r="P18" s="18">
        <v>2</v>
      </c>
      <c r="Q18" s="18">
        <v>0</v>
      </c>
      <c r="R18" s="18">
        <v>6</v>
      </c>
      <c r="S18" s="93"/>
    </row>
    <row r="19" spans="1:19" ht="32.5" thickTop="1" thickBot="1" x14ac:dyDescent="0.4">
      <c r="A19" s="95"/>
      <c r="B19" s="82"/>
      <c r="C19" s="82"/>
      <c r="D19" s="66"/>
      <c r="E19" s="67"/>
      <c r="F19" s="67"/>
      <c r="G19" s="67"/>
      <c r="H19" s="67"/>
      <c r="I19" s="67"/>
      <c r="J19" s="68"/>
      <c r="K19" s="83"/>
      <c r="L19" s="18" t="s">
        <v>19</v>
      </c>
      <c r="M19" s="31" t="s">
        <v>0</v>
      </c>
      <c r="N19" s="16" t="s">
        <v>22</v>
      </c>
      <c r="O19" s="18">
        <v>2</v>
      </c>
      <c r="P19" s="18">
        <v>2</v>
      </c>
      <c r="Q19" s="18">
        <v>0</v>
      </c>
      <c r="R19" s="18">
        <v>6</v>
      </c>
      <c r="S19" s="93"/>
    </row>
    <row r="20" spans="1:19" ht="32.5" thickTop="1" thickBot="1" x14ac:dyDescent="0.4">
      <c r="A20" s="95"/>
      <c r="B20" s="82"/>
      <c r="C20" s="82"/>
      <c r="D20" s="72" t="s">
        <v>9</v>
      </c>
      <c r="E20" s="72"/>
      <c r="F20" s="72"/>
      <c r="G20" s="20">
        <f>SUM(G13:G19)</f>
        <v>17</v>
      </c>
      <c r="H20" s="20">
        <f>SUM(H13:H19)</f>
        <v>15</v>
      </c>
      <c r="I20" s="20">
        <f>SUM(I13:I19)</f>
        <v>4</v>
      </c>
      <c r="J20" s="20"/>
      <c r="K20" s="83"/>
      <c r="L20" s="72" t="s">
        <v>9</v>
      </c>
      <c r="M20" s="72"/>
      <c r="N20" s="72"/>
      <c r="O20" s="20">
        <f>SUM(O13:O19)</f>
        <v>17</v>
      </c>
      <c r="P20" s="20">
        <f>SUM(P13:P18)</f>
        <v>15</v>
      </c>
      <c r="Q20" s="20">
        <f>SUM(Q13:Q18)</f>
        <v>2</v>
      </c>
      <c r="R20" s="20"/>
      <c r="S20" s="93"/>
    </row>
    <row r="21" spans="1:19" ht="61.5" customHeight="1" thickTop="1" thickBot="1" x14ac:dyDescent="0.4">
      <c r="A21" s="95"/>
      <c r="B21" s="82"/>
      <c r="C21" s="69"/>
      <c r="D21" s="70"/>
      <c r="E21" s="70"/>
      <c r="F21" s="70"/>
      <c r="G21" s="70"/>
      <c r="H21" s="70"/>
      <c r="I21" s="70"/>
      <c r="J21" s="71"/>
      <c r="K21" s="33" t="s">
        <v>26</v>
      </c>
      <c r="L21" s="22" t="s">
        <v>118</v>
      </c>
      <c r="M21" s="13" t="s">
        <v>8</v>
      </c>
      <c r="N21" s="7" t="s">
        <v>39</v>
      </c>
      <c r="O21" s="7">
        <v>1</v>
      </c>
      <c r="P21" s="73" t="s">
        <v>31</v>
      </c>
      <c r="Q21" s="73"/>
      <c r="R21" s="7">
        <v>6</v>
      </c>
      <c r="S21" s="93"/>
    </row>
    <row r="22" spans="1:19" ht="64" customHeight="1" thickTop="1" thickBot="1" x14ac:dyDescent="0.4">
      <c r="A22" s="95"/>
      <c r="B22" s="84" t="s">
        <v>29</v>
      </c>
      <c r="C22" s="84" t="s">
        <v>12</v>
      </c>
      <c r="D22" s="34" t="s">
        <v>4</v>
      </c>
      <c r="E22" s="34" t="s">
        <v>5</v>
      </c>
      <c r="F22" s="34" t="s">
        <v>18</v>
      </c>
      <c r="G22" s="34" t="s">
        <v>1</v>
      </c>
      <c r="H22" s="34" t="s">
        <v>2</v>
      </c>
      <c r="I22" s="34" t="s">
        <v>134</v>
      </c>
      <c r="J22" s="34" t="s">
        <v>141</v>
      </c>
      <c r="K22" s="81" t="s">
        <v>16</v>
      </c>
      <c r="L22" s="35" t="s">
        <v>4</v>
      </c>
      <c r="M22" s="35" t="s">
        <v>5</v>
      </c>
      <c r="N22" s="35" t="s">
        <v>18</v>
      </c>
      <c r="O22" s="35" t="s">
        <v>1</v>
      </c>
      <c r="P22" s="35" t="s">
        <v>2</v>
      </c>
      <c r="Q22" s="34" t="s">
        <v>134</v>
      </c>
      <c r="R22" s="34"/>
      <c r="S22" s="93"/>
    </row>
    <row r="23" spans="1:19" ht="58" thickTop="1" thickBot="1" x14ac:dyDescent="0.4">
      <c r="A23" s="95"/>
      <c r="B23" s="84"/>
      <c r="C23" s="84"/>
      <c r="D23" s="22" t="s">
        <v>117</v>
      </c>
      <c r="E23" s="36" t="s">
        <v>70</v>
      </c>
      <c r="F23" s="23" t="s">
        <v>131</v>
      </c>
      <c r="G23" s="18">
        <v>3</v>
      </c>
      <c r="H23" s="18">
        <v>3</v>
      </c>
      <c r="I23" s="18">
        <v>0</v>
      </c>
      <c r="J23" s="18">
        <v>7</v>
      </c>
      <c r="K23" s="81"/>
      <c r="L23" s="37" t="s">
        <v>105</v>
      </c>
      <c r="M23" s="38" t="s">
        <v>107</v>
      </c>
      <c r="N23" s="25" t="s">
        <v>159</v>
      </c>
      <c r="O23" s="22">
        <v>3</v>
      </c>
      <c r="P23" s="7">
        <v>2</v>
      </c>
      <c r="Q23" s="7">
        <v>2</v>
      </c>
      <c r="R23" s="7">
        <v>8</v>
      </c>
      <c r="S23" s="93"/>
    </row>
    <row r="24" spans="1:19" ht="32.5" thickTop="1" thickBot="1" x14ac:dyDescent="0.4">
      <c r="A24" s="95"/>
      <c r="B24" s="84"/>
      <c r="C24" s="84"/>
      <c r="D24" s="22" t="s">
        <v>71</v>
      </c>
      <c r="E24" s="36" t="s">
        <v>140</v>
      </c>
      <c r="F24" s="30" t="s">
        <v>116</v>
      </c>
      <c r="G24" s="18">
        <v>3</v>
      </c>
      <c r="H24" s="18">
        <v>3</v>
      </c>
      <c r="I24" s="18">
        <v>0</v>
      </c>
      <c r="J24" s="18">
        <v>7</v>
      </c>
      <c r="K24" s="81"/>
      <c r="L24" s="37" t="s">
        <v>108</v>
      </c>
      <c r="M24" s="38" t="s">
        <v>73</v>
      </c>
      <c r="N24" s="27" t="s">
        <v>117</v>
      </c>
      <c r="O24" s="22">
        <v>3</v>
      </c>
      <c r="P24" s="7">
        <v>2</v>
      </c>
      <c r="Q24" s="7">
        <v>2</v>
      </c>
      <c r="R24" s="7">
        <v>7</v>
      </c>
      <c r="S24" s="93"/>
    </row>
    <row r="25" spans="1:19" ht="58" thickTop="1" thickBot="1" x14ac:dyDescent="0.4">
      <c r="A25" s="95"/>
      <c r="B25" s="84"/>
      <c r="C25" s="84"/>
      <c r="D25" s="22" t="s">
        <v>106</v>
      </c>
      <c r="E25" s="39" t="s">
        <v>59</v>
      </c>
      <c r="F25" s="30" t="s">
        <v>116</v>
      </c>
      <c r="G25" s="22">
        <v>2</v>
      </c>
      <c r="H25" s="18">
        <v>2</v>
      </c>
      <c r="I25" s="18">
        <v>0</v>
      </c>
      <c r="J25" s="18">
        <v>7</v>
      </c>
      <c r="K25" s="81"/>
      <c r="L25" s="18" t="s">
        <v>114</v>
      </c>
      <c r="M25" s="19" t="s">
        <v>85</v>
      </c>
      <c r="N25" s="27" t="s">
        <v>71</v>
      </c>
      <c r="O25" s="8">
        <v>3</v>
      </c>
      <c r="P25" s="8">
        <v>3</v>
      </c>
      <c r="Q25" s="7">
        <v>0</v>
      </c>
      <c r="R25" s="7">
        <v>7</v>
      </c>
      <c r="S25" s="93"/>
    </row>
    <row r="26" spans="1:19" ht="32.5" thickTop="1" thickBot="1" x14ac:dyDescent="0.4">
      <c r="A26" s="95"/>
      <c r="B26" s="84"/>
      <c r="C26" s="84"/>
      <c r="D26" s="22" t="s">
        <v>69</v>
      </c>
      <c r="E26" s="39" t="s">
        <v>72</v>
      </c>
      <c r="F26" s="22" t="s">
        <v>157</v>
      </c>
      <c r="G26" s="22">
        <v>3</v>
      </c>
      <c r="H26" s="18">
        <v>2</v>
      </c>
      <c r="I26" s="18">
        <v>2</v>
      </c>
      <c r="J26" s="18">
        <v>7</v>
      </c>
      <c r="K26" s="81"/>
      <c r="L26" s="37" t="s">
        <v>109</v>
      </c>
      <c r="M26" s="38" t="s">
        <v>74</v>
      </c>
      <c r="N26" s="12" t="s">
        <v>71</v>
      </c>
      <c r="O26" s="22">
        <v>2</v>
      </c>
      <c r="P26" s="7">
        <v>2</v>
      </c>
      <c r="Q26" s="7">
        <v>2</v>
      </c>
      <c r="R26" s="7">
        <v>8</v>
      </c>
      <c r="S26" s="93"/>
    </row>
    <row r="27" spans="1:19" ht="32.5" thickTop="1" thickBot="1" x14ac:dyDescent="0.4">
      <c r="A27" s="95"/>
      <c r="B27" s="84"/>
      <c r="C27" s="84"/>
      <c r="D27" s="23" t="s">
        <v>20</v>
      </c>
      <c r="E27" s="19" t="s">
        <v>7</v>
      </c>
      <c r="F27" s="18" t="s">
        <v>145</v>
      </c>
      <c r="G27" s="18">
        <v>2</v>
      </c>
      <c r="H27" s="18">
        <v>2</v>
      </c>
      <c r="I27" s="18">
        <v>0</v>
      </c>
      <c r="J27" s="18">
        <v>7</v>
      </c>
      <c r="K27" s="81"/>
      <c r="L27" s="5" t="s">
        <v>25</v>
      </c>
      <c r="M27" s="13" t="s">
        <v>154</v>
      </c>
      <c r="N27" s="10" t="s">
        <v>145</v>
      </c>
      <c r="O27" s="7">
        <v>2</v>
      </c>
      <c r="P27" s="7">
        <v>2</v>
      </c>
      <c r="Q27" s="7">
        <v>0</v>
      </c>
      <c r="R27" s="7">
        <v>7</v>
      </c>
      <c r="S27" s="93"/>
    </row>
    <row r="28" spans="1:19" ht="32.5" thickTop="1" thickBot="1" x14ac:dyDescent="0.4">
      <c r="A28" s="95"/>
      <c r="B28" s="84"/>
      <c r="C28" s="84"/>
      <c r="D28" s="7" t="s">
        <v>128</v>
      </c>
      <c r="E28" s="40" t="s">
        <v>61</v>
      </c>
      <c r="F28" s="36"/>
      <c r="G28" s="22">
        <v>3</v>
      </c>
      <c r="H28" s="18"/>
      <c r="I28" s="18"/>
      <c r="J28" s="18">
        <v>7</v>
      </c>
      <c r="K28" s="81"/>
      <c r="L28" s="7" t="s">
        <v>128</v>
      </c>
      <c r="M28" s="41" t="s">
        <v>75</v>
      </c>
      <c r="N28" s="10"/>
      <c r="O28" s="7">
        <v>3</v>
      </c>
      <c r="P28" s="7"/>
      <c r="Q28" s="7"/>
      <c r="R28" s="7">
        <v>7</v>
      </c>
      <c r="S28" s="93"/>
    </row>
    <row r="29" spans="1:19" ht="32.5" thickTop="1" thickBot="1" x14ac:dyDescent="0.4">
      <c r="A29" s="95"/>
      <c r="B29" s="84"/>
      <c r="C29" s="84"/>
      <c r="D29" s="86" t="s">
        <v>9</v>
      </c>
      <c r="E29" s="86"/>
      <c r="F29" s="86"/>
      <c r="G29" s="34">
        <f>SUM(G23:G28)</f>
        <v>16</v>
      </c>
      <c r="H29" s="34">
        <f>SUM(H23:H28)</f>
        <v>12</v>
      </c>
      <c r="I29" s="34">
        <f>SUM(I23:I28)</f>
        <v>2</v>
      </c>
      <c r="J29" s="34"/>
      <c r="K29" s="81"/>
      <c r="L29" s="99" t="s">
        <v>9</v>
      </c>
      <c r="M29" s="99"/>
      <c r="N29" s="99"/>
      <c r="O29" s="35">
        <f>SUM(O23:O28)</f>
        <v>16</v>
      </c>
      <c r="P29" s="35">
        <f>SUM(P23:P28)</f>
        <v>11</v>
      </c>
      <c r="Q29" s="35">
        <f>SUM(Q23:Q28)</f>
        <v>6</v>
      </c>
      <c r="R29" s="35"/>
      <c r="S29" s="93"/>
    </row>
    <row r="30" spans="1:19" ht="65" customHeight="1" thickTop="1" thickBot="1" x14ac:dyDescent="0.4">
      <c r="A30" s="95"/>
      <c r="B30" s="84"/>
      <c r="C30" s="96"/>
      <c r="D30" s="96"/>
      <c r="E30" s="96"/>
      <c r="F30" s="96"/>
      <c r="G30" s="96"/>
      <c r="H30" s="96"/>
      <c r="I30" s="96"/>
      <c r="J30" s="42"/>
      <c r="K30" s="43" t="s">
        <v>26</v>
      </c>
      <c r="L30" s="11" t="s">
        <v>119</v>
      </c>
      <c r="M30" s="13" t="s">
        <v>21</v>
      </c>
      <c r="N30" s="10" t="s">
        <v>136</v>
      </c>
      <c r="O30" s="7">
        <v>2</v>
      </c>
      <c r="P30" s="73" t="s">
        <v>32</v>
      </c>
      <c r="Q30" s="73"/>
      <c r="R30" s="7">
        <v>7</v>
      </c>
      <c r="S30" s="93"/>
    </row>
    <row r="31" spans="1:19" ht="56.5" customHeight="1" thickTop="1" thickBot="1" x14ac:dyDescent="0.4">
      <c r="A31" s="95"/>
      <c r="B31" s="97" t="s">
        <v>30</v>
      </c>
      <c r="C31" s="97" t="s">
        <v>13</v>
      </c>
      <c r="D31" s="44" t="s">
        <v>4</v>
      </c>
      <c r="E31" s="44" t="s">
        <v>5</v>
      </c>
      <c r="F31" s="44" t="s">
        <v>18</v>
      </c>
      <c r="G31" s="44" t="s">
        <v>1</v>
      </c>
      <c r="H31" s="44" t="s">
        <v>2</v>
      </c>
      <c r="I31" s="44" t="s">
        <v>134</v>
      </c>
      <c r="J31" s="44" t="s">
        <v>141</v>
      </c>
      <c r="K31" s="98" t="s">
        <v>17</v>
      </c>
      <c r="L31" s="45" t="s">
        <v>4</v>
      </c>
      <c r="M31" s="45" t="s">
        <v>5</v>
      </c>
      <c r="N31" s="45" t="s">
        <v>18</v>
      </c>
      <c r="O31" s="45" t="s">
        <v>1</v>
      </c>
      <c r="P31" s="45" t="s">
        <v>2</v>
      </c>
      <c r="Q31" s="44" t="s">
        <v>134</v>
      </c>
      <c r="R31" s="44" t="s">
        <v>141</v>
      </c>
      <c r="S31" s="93"/>
    </row>
    <row r="32" spans="1:19" ht="32.5" thickTop="1" thickBot="1" x14ac:dyDescent="0.4">
      <c r="A32" s="95"/>
      <c r="B32" s="97"/>
      <c r="C32" s="97"/>
      <c r="D32" s="23" t="s">
        <v>120</v>
      </c>
      <c r="E32" s="31" t="s">
        <v>76</v>
      </c>
      <c r="F32" s="28" t="s">
        <v>105</v>
      </c>
      <c r="G32" s="22">
        <v>2</v>
      </c>
      <c r="H32" s="18">
        <v>2</v>
      </c>
      <c r="I32" s="18">
        <v>0</v>
      </c>
      <c r="J32" s="18">
        <v>8</v>
      </c>
      <c r="K32" s="98"/>
      <c r="L32" s="37" t="s">
        <v>125</v>
      </c>
      <c r="M32" s="24" t="s">
        <v>81</v>
      </c>
      <c r="N32" s="28" t="s">
        <v>69</v>
      </c>
      <c r="O32" s="37">
        <v>3</v>
      </c>
      <c r="P32" s="7">
        <v>2</v>
      </c>
      <c r="Q32" s="7">
        <v>2</v>
      </c>
      <c r="R32" s="7">
        <v>8</v>
      </c>
      <c r="S32" s="93"/>
    </row>
    <row r="33" spans="1:19" ht="32.5" thickTop="1" thickBot="1" x14ac:dyDescent="0.4">
      <c r="A33" s="95"/>
      <c r="B33" s="97"/>
      <c r="C33" s="97"/>
      <c r="D33" s="23" t="s">
        <v>110</v>
      </c>
      <c r="E33" s="24" t="s">
        <v>129</v>
      </c>
      <c r="F33" s="28" t="s">
        <v>71</v>
      </c>
      <c r="G33" s="37">
        <v>3</v>
      </c>
      <c r="H33" s="7">
        <v>3</v>
      </c>
      <c r="I33" s="7">
        <v>0</v>
      </c>
      <c r="J33" s="7">
        <v>8</v>
      </c>
      <c r="K33" s="98"/>
      <c r="L33" s="37" t="s">
        <v>34</v>
      </c>
      <c r="M33" s="24" t="s">
        <v>82</v>
      </c>
      <c r="N33" s="28" t="s">
        <v>133</v>
      </c>
      <c r="O33" s="37">
        <v>2</v>
      </c>
      <c r="P33" s="7">
        <v>2</v>
      </c>
      <c r="Q33" s="7">
        <v>0</v>
      </c>
      <c r="R33" s="7">
        <v>6</v>
      </c>
      <c r="S33" s="93"/>
    </row>
    <row r="34" spans="1:19" ht="58" thickTop="1" thickBot="1" x14ac:dyDescent="0.4">
      <c r="A34" s="95"/>
      <c r="B34" s="97"/>
      <c r="C34" s="97"/>
      <c r="D34" s="23" t="s">
        <v>111</v>
      </c>
      <c r="E34" s="31" t="s">
        <v>91</v>
      </c>
      <c r="F34" s="28" t="s">
        <v>108</v>
      </c>
      <c r="G34" s="8">
        <v>2</v>
      </c>
      <c r="H34" s="8">
        <v>1</v>
      </c>
      <c r="I34" s="7">
        <v>2</v>
      </c>
      <c r="J34" s="7">
        <v>8</v>
      </c>
      <c r="K34" s="98"/>
      <c r="L34" s="46" t="s">
        <v>113</v>
      </c>
      <c r="M34" s="31" t="s">
        <v>83</v>
      </c>
      <c r="N34" s="25" t="s">
        <v>161</v>
      </c>
      <c r="O34" s="37">
        <v>4</v>
      </c>
      <c r="P34" s="7">
        <v>1</v>
      </c>
      <c r="Q34" s="7">
        <v>6</v>
      </c>
      <c r="R34" s="7">
        <v>8</v>
      </c>
      <c r="S34" s="93"/>
    </row>
    <row r="35" spans="1:19" ht="32.5" thickTop="1" thickBot="1" x14ac:dyDescent="0.4">
      <c r="A35" s="95"/>
      <c r="B35" s="97"/>
      <c r="C35" s="97"/>
      <c r="D35" s="26" t="s">
        <v>123</v>
      </c>
      <c r="E35" s="31" t="s">
        <v>78</v>
      </c>
      <c r="F35" s="28" t="s">
        <v>117</v>
      </c>
      <c r="G35" s="22">
        <v>3</v>
      </c>
      <c r="H35" s="18">
        <v>3</v>
      </c>
      <c r="I35" s="18">
        <v>0</v>
      </c>
      <c r="J35" s="18">
        <v>8</v>
      </c>
      <c r="K35" s="98"/>
      <c r="L35" s="22" t="s">
        <v>121</v>
      </c>
      <c r="M35" s="24" t="s">
        <v>139</v>
      </c>
      <c r="N35" s="25" t="s">
        <v>112</v>
      </c>
      <c r="O35" s="22">
        <v>3</v>
      </c>
      <c r="P35" s="18">
        <v>3</v>
      </c>
      <c r="Q35" s="18">
        <v>0</v>
      </c>
      <c r="R35" s="18">
        <v>8</v>
      </c>
      <c r="S35" s="93"/>
    </row>
    <row r="36" spans="1:19" ht="58" thickTop="1" thickBot="1" x14ac:dyDescent="0.4">
      <c r="A36" s="95"/>
      <c r="B36" s="97"/>
      <c r="C36" s="97"/>
      <c r="D36" s="23" t="s">
        <v>112</v>
      </c>
      <c r="E36" s="31" t="s">
        <v>144</v>
      </c>
      <c r="F36" s="28" t="s">
        <v>69</v>
      </c>
      <c r="G36" s="8">
        <v>3</v>
      </c>
      <c r="H36" s="8">
        <v>2</v>
      </c>
      <c r="I36" s="8">
        <v>2</v>
      </c>
      <c r="J36" s="8">
        <v>8</v>
      </c>
      <c r="K36" s="98"/>
      <c r="L36" s="7" t="s">
        <v>40</v>
      </c>
      <c r="M36" s="31" t="s">
        <v>84</v>
      </c>
      <c r="N36" s="25" t="s">
        <v>36</v>
      </c>
      <c r="O36" s="7">
        <v>3</v>
      </c>
      <c r="P36" s="73" t="s">
        <v>36</v>
      </c>
      <c r="Q36" s="73"/>
      <c r="R36" s="7">
        <v>8</v>
      </c>
      <c r="S36" s="93"/>
    </row>
    <row r="37" spans="1:19" ht="35.25" customHeight="1" thickTop="1" thickBot="1" x14ac:dyDescent="0.4">
      <c r="A37" s="95"/>
      <c r="B37" s="97"/>
      <c r="C37" s="97"/>
      <c r="D37" s="18" t="s">
        <v>40</v>
      </c>
      <c r="E37" s="21" t="s">
        <v>80</v>
      </c>
      <c r="F37" s="16" t="s">
        <v>36</v>
      </c>
      <c r="G37" s="18">
        <v>3</v>
      </c>
      <c r="H37" s="85" t="s">
        <v>36</v>
      </c>
      <c r="I37" s="85"/>
      <c r="J37" s="18">
        <v>8</v>
      </c>
      <c r="K37" s="98"/>
      <c r="L37" s="90"/>
      <c r="M37" s="91"/>
      <c r="N37" s="91"/>
      <c r="O37" s="91"/>
      <c r="P37" s="91"/>
      <c r="Q37" s="91"/>
      <c r="R37" s="92"/>
      <c r="S37" s="93"/>
    </row>
    <row r="38" spans="1:19" ht="30.75" customHeight="1" thickTop="1" thickBot="1" x14ac:dyDescent="0.4">
      <c r="A38" s="95"/>
      <c r="B38" s="97"/>
      <c r="C38" s="97"/>
      <c r="D38" s="87" t="s">
        <v>9</v>
      </c>
      <c r="E38" s="87"/>
      <c r="F38" s="87"/>
      <c r="G38" s="44">
        <f>SUM(G32:G37)</f>
        <v>16</v>
      </c>
      <c r="H38" s="44">
        <f>SUM(H32:H37)</f>
        <v>11</v>
      </c>
      <c r="I38" s="44">
        <f>SUM(I32:I37)</f>
        <v>4</v>
      </c>
      <c r="J38" s="44"/>
      <c r="K38" s="98"/>
      <c r="L38" s="57" t="s">
        <v>9</v>
      </c>
      <c r="M38" s="57"/>
      <c r="N38" s="57"/>
      <c r="O38" s="45">
        <f>SUM(O32:O37)</f>
        <v>15</v>
      </c>
      <c r="P38" s="45">
        <f>SUM(P32:P37)</f>
        <v>8</v>
      </c>
      <c r="Q38" s="45">
        <f>SUM(Q32:Q37)</f>
        <v>8</v>
      </c>
      <c r="R38" s="45"/>
      <c r="S38" s="93"/>
    </row>
    <row r="39" spans="1:19" ht="47.15" customHeight="1" thickTop="1" thickBot="1" x14ac:dyDescent="0.4">
      <c r="A39" s="95"/>
      <c r="B39" s="47"/>
      <c r="C39" s="47"/>
      <c r="D39" s="47"/>
      <c r="E39" s="48"/>
      <c r="F39" s="89" t="s">
        <v>24</v>
      </c>
      <c r="G39" s="89" t="s">
        <v>132</v>
      </c>
      <c r="H39" s="89"/>
      <c r="I39" s="89"/>
      <c r="J39" s="89"/>
      <c r="K39" s="89" t="s">
        <v>23</v>
      </c>
      <c r="L39" s="89"/>
      <c r="M39" s="49" t="s">
        <v>3</v>
      </c>
      <c r="N39" s="50"/>
      <c r="O39" s="50"/>
      <c r="P39" s="50"/>
      <c r="Q39" s="50"/>
      <c r="R39" s="50"/>
      <c r="S39" s="50"/>
    </row>
    <row r="40" spans="1:19" ht="34.5" customHeight="1" thickTop="1" thickBot="1" x14ac:dyDescent="0.4">
      <c r="A40" s="95"/>
      <c r="B40" s="51"/>
      <c r="C40" s="51"/>
      <c r="D40" s="51"/>
      <c r="E40" s="52"/>
      <c r="F40" s="89"/>
      <c r="G40" s="89">
        <f xml:space="preserve"> G10+O10+G38+O38+G29+O29+G20+O20+O21+O30+O11</f>
        <v>130</v>
      </c>
      <c r="H40" s="89"/>
      <c r="I40" s="89"/>
      <c r="J40" s="89"/>
      <c r="K40" s="89">
        <v>94</v>
      </c>
      <c r="L40" s="89"/>
      <c r="M40" s="49">
        <v>38</v>
      </c>
      <c r="N40" s="50"/>
      <c r="O40" s="50"/>
      <c r="P40" s="50"/>
      <c r="Q40" s="50"/>
      <c r="R40" s="50"/>
      <c r="S40" s="50"/>
    </row>
    <row r="41" spans="1:19" ht="66.5" customHeight="1" thickTop="1" thickBot="1" x14ac:dyDescent="0.4">
      <c r="B41" s="75" t="s">
        <v>160</v>
      </c>
      <c r="C41" s="76"/>
      <c r="D41" s="53" t="s">
        <v>4</v>
      </c>
      <c r="E41" s="53" t="s">
        <v>5</v>
      </c>
      <c r="F41" s="53" t="s">
        <v>18</v>
      </c>
      <c r="G41" s="53" t="s">
        <v>1</v>
      </c>
      <c r="H41" s="53" t="s">
        <v>2</v>
      </c>
      <c r="I41" s="54" t="s">
        <v>134</v>
      </c>
      <c r="J41" s="54" t="s">
        <v>141</v>
      </c>
      <c r="K41" s="88" t="s">
        <v>160</v>
      </c>
      <c r="L41" s="53" t="s">
        <v>4</v>
      </c>
      <c r="M41" s="53" t="s">
        <v>5</v>
      </c>
      <c r="N41" s="53" t="s">
        <v>18</v>
      </c>
      <c r="O41" s="53" t="s">
        <v>1</v>
      </c>
      <c r="P41" s="53" t="s">
        <v>2</v>
      </c>
      <c r="Q41" s="54" t="s">
        <v>134</v>
      </c>
      <c r="R41" s="54" t="s">
        <v>141</v>
      </c>
      <c r="S41" s="50"/>
    </row>
    <row r="42" spans="1:19" ht="58" thickTop="1" thickBot="1" x14ac:dyDescent="0.4">
      <c r="B42" s="77"/>
      <c r="C42" s="78"/>
      <c r="D42" s="26" t="s">
        <v>60</v>
      </c>
      <c r="E42" s="24" t="s">
        <v>149</v>
      </c>
      <c r="F42" s="28" t="s">
        <v>41</v>
      </c>
      <c r="G42" s="26">
        <v>3</v>
      </c>
      <c r="H42" s="23">
        <v>3</v>
      </c>
      <c r="I42" s="23">
        <v>0</v>
      </c>
      <c r="J42" s="23">
        <v>7</v>
      </c>
      <c r="K42" s="88"/>
      <c r="L42" s="23" t="s">
        <v>138</v>
      </c>
      <c r="M42" s="19" t="s">
        <v>88</v>
      </c>
      <c r="N42" s="28" t="s">
        <v>104</v>
      </c>
      <c r="O42" s="8">
        <v>3</v>
      </c>
      <c r="P42" s="8">
        <v>2</v>
      </c>
      <c r="Q42" s="8">
        <v>2</v>
      </c>
      <c r="R42" s="8">
        <v>8</v>
      </c>
      <c r="S42" s="50"/>
    </row>
    <row r="43" spans="1:19" ht="32.5" thickTop="1" thickBot="1" x14ac:dyDescent="0.4">
      <c r="B43" s="77"/>
      <c r="C43" s="78"/>
      <c r="D43" s="23" t="s">
        <v>146</v>
      </c>
      <c r="E43" s="19" t="s">
        <v>92</v>
      </c>
      <c r="F43" s="28" t="s">
        <v>51</v>
      </c>
      <c r="G43" s="23">
        <v>3</v>
      </c>
      <c r="H43" s="23">
        <v>2</v>
      </c>
      <c r="I43" s="23">
        <v>2</v>
      </c>
      <c r="J43" s="23">
        <v>7</v>
      </c>
      <c r="K43" s="88"/>
      <c r="L43" s="26" t="s">
        <v>122</v>
      </c>
      <c r="M43" s="24" t="s">
        <v>77</v>
      </c>
      <c r="N43" s="28" t="s">
        <v>106</v>
      </c>
      <c r="O43" s="22">
        <v>3</v>
      </c>
      <c r="P43" s="18">
        <v>2</v>
      </c>
      <c r="Q43" s="18">
        <v>2</v>
      </c>
      <c r="R43" s="18">
        <v>8</v>
      </c>
      <c r="S43" s="50"/>
    </row>
    <row r="44" spans="1:19" ht="58" thickTop="1" thickBot="1" x14ac:dyDescent="0.4">
      <c r="B44" s="77"/>
      <c r="C44" s="78"/>
      <c r="D44" s="23" t="s">
        <v>126</v>
      </c>
      <c r="E44" s="19" t="s">
        <v>90</v>
      </c>
      <c r="F44" s="25" t="s">
        <v>41</v>
      </c>
      <c r="G44" s="23">
        <v>3</v>
      </c>
      <c r="H44" s="23">
        <v>2</v>
      </c>
      <c r="I44" s="23">
        <v>2</v>
      </c>
      <c r="J44" s="23">
        <v>7</v>
      </c>
      <c r="K44" s="88"/>
      <c r="L44" s="23" t="s">
        <v>111</v>
      </c>
      <c r="M44" s="19" t="s">
        <v>86</v>
      </c>
      <c r="N44" s="25" t="s">
        <v>114</v>
      </c>
      <c r="O44" s="8">
        <v>3</v>
      </c>
      <c r="P44" s="8">
        <v>3</v>
      </c>
      <c r="Q44" s="7">
        <v>0</v>
      </c>
      <c r="R44" s="7">
        <v>8</v>
      </c>
      <c r="S44" s="50"/>
    </row>
    <row r="45" spans="1:19" ht="32.5" thickTop="1" thickBot="1" x14ac:dyDescent="0.4">
      <c r="B45" s="77"/>
      <c r="C45" s="78"/>
      <c r="D45" s="23" t="s">
        <v>147</v>
      </c>
      <c r="E45" s="19" t="s">
        <v>89</v>
      </c>
      <c r="F45" s="25" t="s">
        <v>103</v>
      </c>
      <c r="G45" s="23">
        <v>3</v>
      </c>
      <c r="H45" s="23">
        <v>3</v>
      </c>
      <c r="I45" s="23">
        <v>0</v>
      </c>
      <c r="J45" s="23">
        <v>7</v>
      </c>
      <c r="K45" s="88"/>
      <c r="L45" s="26" t="s">
        <v>124</v>
      </c>
      <c r="M45" s="24" t="s">
        <v>79</v>
      </c>
      <c r="N45" s="28" t="s">
        <v>71</v>
      </c>
      <c r="O45" s="22">
        <v>3</v>
      </c>
      <c r="P45" s="18">
        <v>3</v>
      </c>
      <c r="Q45" s="18">
        <v>0</v>
      </c>
      <c r="R45" s="18">
        <v>8</v>
      </c>
      <c r="S45" s="50"/>
    </row>
    <row r="46" spans="1:19" ht="58" thickTop="1" thickBot="1" x14ac:dyDescent="0.4">
      <c r="B46" s="77"/>
      <c r="C46" s="78"/>
      <c r="D46" s="23" t="s">
        <v>142</v>
      </c>
      <c r="E46" s="31" t="s">
        <v>87</v>
      </c>
      <c r="F46" s="25" t="s">
        <v>56</v>
      </c>
      <c r="G46" s="23">
        <v>3</v>
      </c>
      <c r="H46" s="23">
        <v>3</v>
      </c>
      <c r="I46" s="23">
        <v>0</v>
      </c>
      <c r="J46" s="23">
        <v>7</v>
      </c>
      <c r="K46" s="88"/>
      <c r="L46" s="23" t="s">
        <v>95</v>
      </c>
      <c r="M46" s="19" t="s">
        <v>93</v>
      </c>
      <c r="N46" s="28" t="s">
        <v>117</v>
      </c>
      <c r="O46" s="8">
        <v>3</v>
      </c>
      <c r="P46" s="7">
        <v>2</v>
      </c>
      <c r="Q46" s="7">
        <v>2</v>
      </c>
      <c r="R46" s="7">
        <v>8</v>
      </c>
      <c r="S46" s="50"/>
    </row>
    <row r="47" spans="1:19" ht="58" thickTop="1" thickBot="1" x14ac:dyDescent="0.4">
      <c r="B47" s="79"/>
      <c r="C47" s="80"/>
      <c r="D47" s="23" t="s">
        <v>127</v>
      </c>
      <c r="E47" s="19" t="s">
        <v>148</v>
      </c>
      <c r="F47" s="25" t="s">
        <v>54</v>
      </c>
      <c r="G47" s="23">
        <v>3</v>
      </c>
      <c r="H47" s="23">
        <v>2</v>
      </c>
      <c r="I47" s="23">
        <v>2</v>
      </c>
      <c r="J47" s="23">
        <v>7</v>
      </c>
      <c r="K47" s="88"/>
      <c r="L47" s="23" t="s">
        <v>143</v>
      </c>
      <c r="M47" s="19" t="s">
        <v>94</v>
      </c>
      <c r="N47" s="25" t="s">
        <v>109</v>
      </c>
      <c r="O47" s="8">
        <v>3</v>
      </c>
      <c r="P47" s="7">
        <v>3</v>
      </c>
      <c r="Q47" s="7">
        <v>0</v>
      </c>
      <c r="R47" s="7">
        <v>8</v>
      </c>
      <c r="S47" s="50"/>
    </row>
    <row r="48" spans="1:19" ht="32" thickTop="1" x14ac:dyDescent="0.35">
      <c r="R48" s="55"/>
    </row>
    <row r="49" spans="18:18" x14ac:dyDescent="0.35">
      <c r="R49" s="55"/>
    </row>
    <row r="50" spans="18:18" x14ac:dyDescent="0.35">
      <c r="R50" s="55"/>
    </row>
    <row r="51" spans="18:18" x14ac:dyDescent="0.35">
      <c r="R51" s="55"/>
    </row>
    <row r="52" spans="18:18" x14ac:dyDescent="0.35">
      <c r="R52" s="55"/>
    </row>
    <row r="53" spans="18:18" x14ac:dyDescent="0.35">
      <c r="R53" s="55"/>
    </row>
    <row r="54" spans="18:18" x14ac:dyDescent="0.35">
      <c r="R54" s="55"/>
    </row>
    <row r="55" spans="18:18" x14ac:dyDescent="0.35">
      <c r="R55" s="55"/>
    </row>
    <row r="56" spans="18:18" x14ac:dyDescent="0.35">
      <c r="R56" s="55"/>
    </row>
    <row r="57" spans="18:18" x14ac:dyDescent="0.35">
      <c r="R57" s="55"/>
    </row>
    <row r="58" spans="18:18" x14ac:dyDescent="0.35">
      <c r="R58" s="55"/>
    </row>
    <row r="59" spans="18:18" x14ac:dyDescent="0.35">
      <c r="R59" s="55"/>
    </row>
    <row r="60" spans="18:18" x14ac:dyDescent="0.35">
      <c r="R60" s="55"/>
    </row>
    <row r="61" spans="18:18" x14ac:dyDescent="0.35">
      <c r="R61" s="55"/>
    </row>
    <row r="62" spans="18:18" x14ac:dyDescent="0.35">
      <c r="R62" s="55"/>
    </row>
    <row r="63" spans="18:18" x14ac:dyDescent="0.35">
      <c r="R63" s="55"/>
    </row>
    <row r="64" spans="18:18" x14ac:dyDescent="0.35">
      <c r="R64" s="55"/>
    </row>
    <row r="65" spans="18:18" x14ac:dyDescent="0.35">
      <c r="R65" s="55"/>
    </row>
  </sheetData>
  <mergeCells count="41">
    <mergeCell ref="S2:S38"/>
    <mergeCell ref="B4:B10"/>
    <mergeCell ref="C4:C10"/>
    <mergeCell ref="A2:A40"/>
    <mergeCell ref="C30:I30"/>
    <mergeCell ref="F39:F40"/>
    <mergeCell ref="P30:Q30"/>
    <mergeCell ref="B31:B38"/>
    <mergeCell ref="C31:C38"/>
    <mergeCell ref="K31:K38"/>
    <mergeCell ref="B22:B30"/>
    <mergeCell ref="L29:N29"/>
    <mergeCell ref="P36:Q36"/>
    <mergeCell ref="K4:K10"/>
    <mergeCell ref="D10:F10"/>
    <mergeCell ref="L10:N10"/>
    <mergeCell ref="B41:C47"/>
    <mergeCell ref="K22:K29"/>
    <mergeCell ref="B12:B21"/>
    <mergeCell ref="C12:C20"/>
    <mergeCell ref="K12:K20"/>
    <mergeCell ref="D20:F20"/>
    <mergeCell ref="C22:C29"/>
    <mergeCell ref="H37:I37"/>
    <mergeCell ref="D29:F29"/>
    <mergeCell ref="D38:F38"/>
    <mergeCell ref="K41:K47"/>
    <mergeCell ref="G39:J39"/>
    <mergeCell ref="G40:J40"/>
    <mergeCell ref="K39:L39"/>
    <mergeCell ref="K40:L40"/>
    <mergeCell ref="L37:R37"/>
    <mergeCell ref="L38:N38"/>
    <mergeCell ref="B2:R2"/>
    <mergeCell ref="B3:R3"/>
    <mergeCell ref="B11:J11"/>
    <mergeCell ref="D19:J19"/>
    <mergeCell ref="C21:J21"/>
    <mergeCell ref="L20:N20"/>
    <mergeCell ref="P21:Q21"/>
    <mergeCell ref="P11:Q11"/>
  </mergeCells>
  <phoneticPr fontId="3" type="noConversion"/>
  <conditionalFormatting sqref="D43:E47">
    <cfRule type="duplicateValues" dxfId="0" priority="1"/>
  </conditionalFormatting>
  <pageMargins left="0.7" right="0.7" top="0.75" bottom="0.75" header="0.3" footer="0.3"/>
  <pageSetup scale="2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BHRM Study Plan</vt:lpstr>
      <vt:lpstr>_Toc521586721</vt:lpstr>
      <vt:lpstr>_Toc521586728</vt:lpstr>
      <vt:lpstr>'BHRM Study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DR.ASHRAF</dc:creator>
  <cp:lastModifiedBy>Dr. Mahmoud AlZgool</cp:lastModifiedBy>
  <cp:lastPrinted>2020-09-07T06:05:12Z</cp:lastPrinted>
  <dcterms:created xsi:type="dcterms:W3CDTF">2018-06-29T18:57:19Z</dcterms:created>
  <dcterms:modified xsi:type="dcterms:W3CDTF">2022-02-08T12:54:00Z</dcterms:modified>
</cp:coreProperties>
</file>